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65" windowWidth="14805" windowHeight="735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3" i="1" l="1"/>
  <c r="Q13" i="1"/>
  <c r="O13" i="1"/>
  <c r="N13" i="1"/>
  <c r="M13" i="1"/>
  <c r="L13" i="1"/>
  <c r="K13" i="1"/>
  <c r="J13" i="1"/>
  <c r="I13" i="1"/>
  <c r="H13" i="1"/>
  <c r="G13" i="1"/>
  <c r="F13" i="1"/>
  <c r="E13" i="1"/>
  <c r="P12" i="1"/>
  <c r="P11" i="1"/>
  <c r="P10" i="1"/>
  <c r="P9" i="1"/>
  <c r="P8" i="1"/>
  <c r="P13" i="1" s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<sst xmlns="http://schemas.openxmlformats.org/spreadsheetml/2006/main" count="28" uniqueCount="23">
  <si>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</si>
  <si>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</si>
  <si>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</si>
  <si>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</si>
  <si>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</si>
  <si>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</si>
  <si>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</si>
  <si>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</si>
  <si>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</si>
  <si>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</si>
  <si>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</si>
  <si>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</si>
  <si>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</si>
  <si>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</si>
  <si>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</si>
  <si>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</si>
  <si>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</si>
  <si>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</si>
  <si>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</si>
  <si>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Информация об уборке улично-дорожной сети г. Красноярска c 8:00 18.02.2017 г. по 8:00 19.02.2017 г.</t>
  </si>
  <si>
    <t>Выход техники, 
ед.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</si>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</sst>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/>
    </xf>
    <xf numFmtId="3" fontId="7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/>
    </xf>
    <xf numFmtId="3" fontId="8" fillId="4" borderId="8" xfId="7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" xfId="7" builtinId="53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R13"/>
  <sheetViews>
    <sheetView tabSelected="1" workbookViewId="0">
      <selection activeCell="C3" sqref="C3:R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3" spans="3:18" ht="18.75" x14ac:dyDescent="0.3">
      <c r="C3" s="21" t="s">
        <v>19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5" spans="3:18" ht="15" customHeight="1" x14ac:dyDescent="0.25">
      <c r="C5" s="6" t="s">
        <v>0</v>
      </c>
      <c r="D5" s="6" t="s">
        <v>1</v>
      </c>
      <c r="E5" s="6" t="s">
        <v>2</v>
      </c>
      <c r="F5" s="6" t="s">
        <v>3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9" t="s">
        <v>20</v>
      </c>
      <c r="M5" s="10"/>
      <c r="N5" s="10"/>
      <c r="O5" s="10"/>
      <c r="P5" s="11"/>
      <c r="Q5" s="12" t="s">
        <v>9</v>
      </c>
      <c r="R5" s="13"/>
    </row>
    <row r="6" spans="3:18" ht="30" x14ac:dyDescent="0.25">
      <c r="C6" s="7"/>
      <c r="D6" s="7"/>
      <c r="E6" s="7"/>
      <c r="F6" s="7"/>
      <c r="G6" s="7"/>
      <c r="H6" s="7"/>
      <c r="I6" s="7"/>
      <c r="J6" s="7"/>
      <c r="K6" s="7"/>
      <c r="L6" s="9" t="s">
        <v>10</v>
      </c>
      <c r="M6" s="11"/>
      <c r="N6" s="9" t="s">
        <v>11</v>
      </c>
      <c r="O6" s="11"/>
      <c r="P6" s="1" t="s">
        <v>12</v>
      </c>
      <c r="Q6" s="14"/>
      <c r="R6" s="15"/>
    </row>
    <row r="7" spans="3:18" x14ac:dyDescent="0.25">
      <c r="C7" s="8"/>
      <c r="D7" s="8"/>
      <c r="E7" s="8"/>
      <c r="F7" s="8"/>
      <c r="G7" s="8"/>
      <c r="H7" s="8"/>
      <c r="I7" s="8"/>
      <c r="J7" s="8"/>
      <c r="K7" s="8"/>
      <c r="L7" s="1" t="s">
        <v>13</v>
      </c>
      <c r="M7" s="1" t="s">
        <v>14</v>
      </c>
      <c r="N7" s="1" t="s">
        <v>13</v>
      </c>
      <c r="O7" s="1" t="s">
        <v>14</v>
      </c>
      <c r="P7" s="1" t="s">
        <v>14</v>
      </c>
      <c r="Q7" s="2" t="s">
        <v>10</v>
      </c>
      <c r="R7" s="2" t="s">
        <v>11</v>
      </c>
    </row>
    <row r="8" spans="3:18" x14ac:dyDescent="0.25">
      <c r="C8" s="3" t="s">
        <v>15</v>
      </c>
      <c r="D8" s="16">
        <v>42784</v>
      </c>
      <c r="E8" s="4">
        <v>191</v>
      </c>
      <c r="F8" s="4">
        <v>2870</v>
      </c>
      <c r="G8" s="4">
        <v>27</v>
      </c>
      <c r="H8" s="4">
        <v>2700000</v>
      </c>
      <c r="I8" s="4">
        <v>116500</v>
      </c>
      <c r="J8" s="4">
        <v>72</v>
      </c>
      <c r="K8" s="4">
        <v>65</v>
      </c>
      <c r="L8" s="4">
        <v>45</v>
      </c>
      <c r="M8" s="4">
        <v>52</v>
      </c>
      <c r="N8" s="4">
        <v>81</v>
      </c>
      <c r="O8" s="4">
        <v>96</v>
      </c>
      <c r="P8" s="4">
        <f>M8+O8</f>
        <v>148</v>
      </c>
      <c r="Q8" s="22">
        <v>54</v>
      </c>
      <c r="R8" s="22">
        <v>13</v>
      </c>
    </row>
    <row r="9" spans="3:18" x14ac:dyDescent="0.25">
      <c r="C9" s="3" t="s">
        <v>16</v>
      </c>
      <c r="D9" s="17"/>
      <c r="E9" s="4">
        <v>120</v>
      </c>
      <c r="F9" s="4">
        <v>60</v>
      </c>
      <c r="G9" s="4">
        <v>0</v>
      </c>
      <c r="H9" s="4">
        <v>1745758</v>
      </c>
      <c r="I9" s="4">
        <v>135100</v>
      </c>
      <c r="J9" s="4">
        <v>25</v>
      </c>
      <c r="K9" s="4">
        <v>88</v>
      </c>
      <c r="L9" s="4">
        <v>6</v>
      </c>
      <c r="M9" s="4">
        <v>9</v>
      </c>
      <c r="N9" s="4">
        <v>3</v>
      </c>
      <c r="O9" s="4">
        <v>7</v>
      </c>
      <c r="P9" s="4">
        <f t="shared" ref="P9:P12" si="0">M9+O9</f>
        <v>16</v>
      </c>
      <c r="Q9" s="23">
        <v>2</v>
      </c>
      <c r="R9" s="23">
        <v>0</v>
      </c>
    </row>
    <row r="10" spans="3:18" x14ac:dyDescent="0.25">
      <c r="C10" s="3" t="s">
        <v>17</v>
      </c>
      <c r="D10" s="17"/>
      <c r="E10" s="4">
        <v>33</v>
      </c>
      <c r="F10" s="4">
        <v>460</v>
      </c>
      <c r="G10" s="4">
        <v>4</v>
      </c>
      <c r="H10" s="24">
        <v>457209</v>
      </c>
      <c r="I10" s="24">
        <v>9320</v>
      </c>
      <c r="J10" s="24">
        <v>31</v>
      </c>
      <c r="K10" s="24">
        <v>2</v>
      </c>
      <c r="L10" s="24">
        <v>15</v>
      </c>
      <c r="M10" s="24">
        <v>14</v>
      </c>
      <c r="N10" s="24">
        <v>2</v>
      </c>
      <c r="O10" s="24">
        <v>3</v>
      </c>
      <c r="P10" s="4">
        <f t="shared" si="0"/>
        <v>17</v>
      </c>
      <c r="Q10" s="23">
        <v>7</v>
      </c>
      <c r="R10" s="23">
        <v>0</v>
      </c>
    </row>
    <row r="11" spans="3:18" x14ac:dyDescent="0.25">
      <c r="C11" s="3" t="s">
        <v>18</v>
      </c>
      <c r="D11" s="17"/>
      <c r="E11" s="4">
        <v>22</v>
      </c>
      <c r="F11" s="4">
        <v>100</v>
      </c>
      <c r="G11" s="4">
        <v>0</v>
      </c>
      <c r="H11" s="4">
        <v>204615</v>
      </c>
      <c r="I11" s="4">
        <v>2100</v>
      </c>
      <c r="J11" s="4">
        <v>14</v>
      </c>
      <c r="K11" s="4">
        <v>17</v>
      </c>
      <c r="L11" s="4">
        <v>2</v>
      </c>
      <c r="M11" s="4">
        <v>5</v>
      </c>
      <c r="N11" s="4">
        <v>2</v>
      </c>
      <c r="O11" s="4">
        <v>1</v>
      </c>
      <c r="P11" s="4">
        <f t="shared" si="0"/>
        <v>6</v>
      </c>
      <c r="Q11" s="23">
        <v>0</v>
      </c>
      <c r="R11" s="23">
        <v>0</v>
      </c>
    </row>
    <row r="12" spans="3:18" x14ac:dyDescent="0.25">
      <c r="C12" s="3" t="s">
        <v>21</v>
      </c>
      <c r="D12" s="18"/>
      <c r="E12" s="4">
        <v>0</v>
      </c>
      <c r="F12" s="4">
        <v>0</v>
      </c>
      <c r="G12" s="4">
        <v>0</v>
      </c>
      <c r="H12" s="4">
        <v>0</v>
      </c>
      <c r="I12" s="4">
        <v>6000</v>
      </c>
      <c r="J12" s="4">
        <v>0</v>
      </c>
      <c r="K12" s="4">
        <v>3</v>
      </c>
      <c r="L12" s="4">
        <v>2</v>
      </c>
      <c r="M12" s="4">
        <v>2</v>
      </c>
      <c r="N12" s="4">
        <v>0</v>
      </c>
      <c r="O12" s="4">
        <v>0</v>
      </c>
      <c r="P12" s="4">
        <f t="shared" si="0"/>
        <v>2</v>
      </c>
      <c r="Q12" s="23"/>
      <c r="R12" s="23"/>
    </row>
    <row r="13" spans="3:18" x14ac:dyDescent="0.25">
      <c r="C13" s="19" t="s">
        <v>22</v>
      </c>
      <c r="D13" s="20"/>
      <c r="E13" s="5">
        <f t="shared" ref="E13:R13" si="1">SUM(E8:E12)</f>
        <v>366</v>
      </c>
      <c r="F13" s="5">
        <f>F8+F9+F10+F11+F12</f>
        <v>3490</v>
      </c>
      <c r="G13" s="5">
        <f t="shared" si="1"/>
        <v>31</v>
      </c>
      <c r="H13" s="5">
        <f t="shared" si="1"/>
        <v>5107582</v>
      </c>
      <c r="I13" s="5">
        <f t="shared" si="1"/>
        <v>269020</v>
      </c>
      <c r="J13" s="5">
        <f t="shared" si="1"/>
        <v>142</v>
      </c>
      <c r="K13" s="5">
        <f t="shared" si="1"/>
        <v>175</v>
      </c>
      <c r="L13" s="5">
        <f t="shared" si="1"/>
        <v>70</v>
      </c>
      <c r="M13" s="5">
        <f t="shared" si="1"/>
        <v>82</v>
      </c>
      <c r="N13" s="5">
        <f t="shared" si="1"/>
        <v>88</v>
      </c>
      <c r="O13" s="5">
        <f t="shared" si="1"/>
        <v>107</v>
      </c>
      <c r="P13" s="5">
        <f t="shared" si="1"/>
        <v>189</v>
      </c>
      <c r="Q13" s="5">
        <f t="shared" si="1"/>
        <v>63</v>
      </c>
      <c r="R13" s="5">
        <f t="shared" si="1"/>
        <v>13</v>
      </c>
    </row>
  </sheetData>
  <mergeCells count="16">
    <mergeCell ref="Q5:R6"/>
    <mergeCell ref="L6:M6"/>
    <mergeCell ref="N6:O6"/>
    <mergeCell ref="D8:D12"/>
    <mergeCell ref="C13:D13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P5"/>
    <mergeCell ref="C3:O3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18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F22BF-0A9C-4564-80F1-DF774BAAC5A6}"/>
</file>

<file path=customXml/itemProps2.xml><?xml version="1.0" encoding="utf-8"?>
<ds:datastoreItem xmlns:ds="http://schemas.openxmlformats.org/officeDocument/2006/customXml" ds:itemID="{F434B79F-9B92-4255-AA35-5F5226191F0B}"/>
</file>

<file path=customXml/itemProps3.xml><?xml version="1.0" encoding="utf-8"?>
<ds:datastoreItem xmlns:ds="http://schemas.openxmlformats.org/officeDocument/2006/customXml" ds:itemID="{76A9D9EA-D2EA-4BA6-812C-590358F964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2017-02-22T01:07:39Z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